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3b655d6d7736dc/Documents/Accounts/Accounts 2024-25/"/>
    </mc:Choice>
  </mc:AlternateContent>
  <xr:revisionPtr revIDLastSave="4" documentId="8_{1A154BD1-C5E0-4D3F-BBD3-A726CCDAED31}" xr6:coauthVersionLast="47" xr6:coauthVersionMax="47" xr10:uidLastSave="{BB174DF8-711A-489E-A275-51B185E6A8C1}"/>
  <bookViews>
    <workbookView xWindow="-108" yWindow="-108" windowWidth="23256" windowHeight="12456" xr2:uid="{D234CB22-3A83-41F2-8E3E-C349CE06CB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I20" i="1"/>
  <c r="H35" i="1"/>
  <c r="C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H10" i="1"/>
  <c r="F10" i="1"/>
  <c r="E10" i="1"/>
  <c r="I9" i="1"/>
  <c r="I8" i="1"/>
  <c r="I7" i="1"/>
  <c r="I6" i="1"/>
  <c r="I5" i="1"/>
  <c r="I35" i="1" l="1"/>
  <c r="I10" i="1"/>
</calcChain>
</file>

<file path=xl/sharedStrings.xml><?xml version="1.0" encoding="utf-8"?>
<sst xmlns="http://schemas.openxmlformats.org/spreadsheetml/2006/main" count="50" uniqueCount="50">
  <si>
    <t>Westbury Sub Mendip Parish Council Budget Review</t>
  </si>
  <si>
    <t>Budget</t>
  </si>
  <si>
    <t>1st Qtr Review</t>
  </si>
  <si>
    <t>2nd Qtr Review</t>
  </si>
  <si>
    <t>3rd Qtr Review</t>
  </si>
  <si>
    <t>4Qtr review</t>
  </si>
  <si>
    <t xml:space="preserve">Running </t>
  </si>
  <si>
    <t>01/01/2024 to</t>
  </si>
  <si>
    <t>Totals</t>
  </si>
  <si>
    <t>Receipts</t>
  </si>
  <si>
    <t>Precept</t>
  </si>
  <si>
    <t>Marquee Hire</t>
  </si>
  <si>
    <t>Bank Interest</t>
  </si>
  <si>
    <t>VAT Refund</t>
  </si>
  <si>
    <t>Other Receipts</t>
  </si>
  <si>
    <t>Total Receipts</t>
  </si>
  <si>
    <t>Expenditure</t>
  </si>
  <si>
    <t>Clerks Salary</t>
  </si>
  <si>
    <t>HMRC</t>
  </si>
  <si>
    <t>Home Working Allowance</t>
  </si>
  <si>
    <t>Clerks Training</t>
  </si>
  <si>
    <t>Councillors Training</t>
  </si>
  <si>
    <t>Clerks Expenses</t>
  </si>
  <si>
    <t>Web Management</t>
  </si>
  <si>
    <t>ICO</t>
  </si>
  <si>
    <t>Internet Security</t>
  </si>
  <si>
    <t>Insurance</t>
  </si>
  <si>
    <t>Grants</t>
  </si>
  <si>
    <t>Subscriptions</t>
  </si>
  <si>
    <t>Election Fees</t>
  </si>
  <si>
    <t>Hall Hire</t>
  </si>
  <si>
    <t>Zoom Costs</t>
  </si>
  <si>
    <t>Village Maintenance</t>
  </si>
  <si>
    <t>Neighbourhood Plan</t>
  </si>
  <si>
    <t>Defibrillator</t>
  </si>
  <si>
    <t>Projects</t>
  </si>
  <si>
    <t>Legal Costs</t>
  </si>
  <si>
    <t>SID</t>
  </si>
  <si>
    <t>Hardware</t>
  </si>
  <si>
    <t>Total Payments</t>
  </si>
  <si>
    <t>* money has been allocated from the general reserves</t>
  </si>
  <si>
    <t xml:space="preserve">2024 to </t>
  </si>
  <si>
    <t>01/04/2024 to</t>
  </si>
  <si>
    <t>01/07/2024 to</t>
  </si>
  <si>
    <t>01/10/2024 to</t>
  </si>
  <si>
    <t>Includes Honorarium and Denise expenses from last year</t>
  </si>
  <si>
    <t>Awaiting decision re: Brownfield site</t>
  </si>
  <si>
    <t xml:space="preserve">includes Grant money (see receipts) </t>
  </si>
  <si>
    <t>Last year's grants paid this year plus 5 years of box office contributions</t>
  </si>
  <si>
    <t>Audit Fees/financial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</si>
</sst>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1" fillId="2" borderId="0" xfId="0" applyNumberFormat="1" applyFont="1" applyFill="1"/>
    <xf numFmtId="2" fontId="1" fillId="3" borderId="0" xfId="0" applyNumberFormat="1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6" borderId="0" xfId="0" applyNumberFormat="1" applyFont="1" applyFill="1"/>
    <xf numFmtId="2" fontId="4" fillId="0" borderId="0" xfId="0" applyNumberFormat="1" applyFont="1"/>
    <xf numFmtId="2" fontId="1" fillId="2" borderId="0" xfId="0" applyNumberFormat="1" applyFont="1" applyFill="1" applyAlignment="1">
      <alignment horizontal="right"/>
    </xf>
    <xf numFmtId="2" fontId="2" fillId="2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2" fontId="2" fillId="7" borderId="0" xfId="0" applyNumberFormat="1" applyFont="1" applyFill="1"/>
    <xf numFmtId="2" fontId="2" fillId="6" borderId="0" xfId="0" applyNumberFormat="1" applyFont="1" applyFill="1"/>
    <xf numFmtId="2" fontId="1" fillId="8" borderId="0" xfId="0" applyNumberFormat="1" applyFont="1" applyFill="1"/>
    <xf numFmtId="0" fontId="0" fillId="9" borderId="0" xfId="0" applyFill="1"/>
    <xf numFmtId="2" fontId="1" fillId="7" borderId="0" xfId="0" applyNumberFormat="1" applyFont="1" applyFill="1"/>
    <xf numFmtId="2" fontId="4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D343-7554-4668-89A0-DF3BBE3CD515}">
  <sheetPr>
    <pageSetUpPr fitToPage="1"/>
  </sheetPr>
  <dimension ref="A1:L43"/>
  <sheetViews>
    <sheetView tabSelected="1" topLeftCell="A12" workbookViewId="0">
      <selection activeCell="I10" sqref="I10"/>
    </sheetView>
  </sheetViews>
  <sheetFormatPr defaultRowHeight="14.4" x14ac:dyDescent="0.3"/>
  <cols>
    <col min="2" max="2" width="35.21875" customWidth="1"/>
    <col min="3" max="3" width="15.33203125" customWidth="1"/>
    <col min="4" max="4" width="2.21875" customWidth="1"/>
    <col min="5" max="5" width="15.109375" customWidth="1"/>
    <col min="6" max="6" width="18.6640625" customWidth="1"/>
    <col min="7" max="7" width="17" customWidth="1"/>
    <col min="8" max="8" width="16.44140625" customWidth="1"/>
    <col min="9" max="9" width="19.33203125" customWidth="1"/>
    <col min="10" max="10" width="37.33203125" customWidth="1"/>
  </cols>
  <sheetData>
    <row r="1" spans="1:9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 x14ac:dyDescent="0.3">
      <c r="A2" s="3"/>
      <c r="B2" s="3"/>
      <c r="C2" s="4" t="s">
        <v>1</v>
      </c>
      <c r="D2" s="4"/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</row>
    <row r="3" spans="1:9" x14ac:dyDescent="0.3">
      <c r="A3" s="3"/>
      <c r="B3" s="3"/>
      <c r="C3" s="4" t="s">
        <v>41</v>
      </c>
      <c r="D3" s="4"/>
      <c r="E3" s="4" t="s">
        <v>42</v>
      </c>
      <c r="F3" s="4" t="s">
        <v>43</v>
      </c>
      <c r="G3" s="4" t="s">
        <v>44</v>
      </c>
      <c r="H3" s="4" t="s">
        <v>7</v>
      </c>
      <c r="I3" s="4" t="s">
        <v>8</v>
      </c>
    </row>
    <row r="4" spans="1:9" x14ac:dyDescent="0.3">
      <c r="A4" s="5"/>
      <c r="B4" s="5"/>
      <c r="C4" s="5">
        <v>2025</v>
      </c>
      <c r="D4" s="5"/>
      <c r="E4" s="6">
        <v>45838</v>
      </c>
      <c r="F4" s="6">
        <v>45930</v>
      </c>
      <c r="G4" s="6">
        <v>46022</v>
      </c>
      <c r="H4" s="6">
        <v>45747</v>
      </c>
      <c r="I4" s="7"/>
    </row>
    <row r="5" spans="1:9" x14ac:dyDescent="0.3">
      <c r="A5" s="8" t="s">
        <v>9</v>
      </c>
      <c r="B5" s="1" t="s">
        <v>10</v>
      </c>
      <c r="C5" s="9">
        <v>28860</v>
      </c>
      <c r="D5" s="9"/>
      <c r="E5" s="10">
        <v>28860</v>
      </c>
      <c r="F5" s="11"/>
      <c r="G5" s="12"/>
      <c r="H5" s="2"/>
      <c r="I5" s="13">
        <f t="shared" ref="I5:I10" si="0">SUM(E5:H5)</f>
        <v>28860</v>
      </c>
    </row>
    <row r="6" spans="1:9" x14ac:dyDescent="0.3">
      <c r="A6" s="1"/>
      <c r="B6" s="1" t="s">
        <v>11</v>
      </c>
      <c r="C6" s="9">
        <v>50</v>
      </c>
      <c r="D6" s="9"/>
      <c r="E6" s="10"/>
      <c r="F6" s="11">
        <v>12.5</v>
      </c>
      <c r="G6" s="12"/>
      <c r="H6" s="2">
        <v>50</v>
      </c>
      <c r="I6" s="13">
        <f t="shared" si="0"/>
        <v>62.5</v>
      </c>
    </row>
    <row r="7" spans="1:9" x14ac:dyDescent="0.3">
      <c r="A7" s="1"/>
      <c r="B7" s="1" t="s">
        <v>12</v>
      </c>
      <c r="C7" s="9"/>
      <c r="D7" s="9"/>
      <c r="E7" s="10">
        <v>70.66</v>
      </c>
      <c r="F7" s="11">
        <v>103.57</v>
      </c>
      <c r="G7" s="12">
        <v>90.18</v>
      </c>
      <c r="H7" s="14">
        <v>90.4</v>
      </c>
      <c r="I7" s="13">
        <f t="shared" si="0"/>
        <v>354.80999999999995</v>
      </c>
    </row>
    <row r="8" spans="1:9" x14ac:dyDescent="0.3">
      <c r="A8" s="1"/>
      <c r="B8" s="1" t="s">
        <v>13</v>
      </c>
      <c r="C8" s="9">
        <v>1327.95</v>
      </c>
      <c r="D8" s="9"/>
      <c r="E8" s="10">
        <v>1327.95</v>
      </c>
      <c r="F8" s="11"/>
      <c r="G8" s="12"/>
      <c r="H8" s="2"/>
      <c r="I8" s="13">
        <f t="shared" si="0"/>
        <v>1327.95</v>
      </c>
    </row>
    <row r="9" spans="1:9" x14ac:dyDescent="0.3">
      <c r="A9" s="1"/>
      <c r="B9" s="1" t="s">
        <v>14</v>
      </c>
      <c r="C9" s="15"/>
      <c r="D9" s="15"/>
      <c r="E9" s="10"/>
      <c r="F9" s="11">
        <v>3831</v>
      </c>
      <c r="G9" s="12"/>
      <c r="H9" s="2"/>
      <c r="I9" s="13">
        <f t="shared" si="0"/>
        <v>3831</v>
      </c>
    </row>
    <row r="10" spans="1:9" x14ac:dyDescent="0.3">
      <c r="A10" s="3"/>
      <c r="B10" s="3" t="s">
        <v>15</v>
      </c>
      <c r="C10" s="16"/>
      <c r="D10" s="16"/>
      <c r="E10" s="17">
        <f>SUM(E5:E9)</f>
        <v>30258.61</v>
      </c>
      <c r="F10" s="18">
        <f>SUM(F5:F9)</f>
        <v>3947.07</v>
      </c>
      <c r="G10" s="19">
        <v>90.18</v>
      </c>
      <c r="H10" s="20">
        <f>SUM(H5:H9)</f>
        <v>140.4</v>
      </c>
      <c r="I10" s="21">
        <f t="shared" si="0"/>
        <v>34436.26</v>
      </c>
    </row>
    <row r="11" spans="1:9" x14ac:dyDescent="0.3">
      <c r="A11" s="3"/>
      <c r="B11" s="3"/>
      <c r="C11" s="16"/>
      <c r="D11" s="16"/>
      <c r="E11" s="17"/>
      <c r="F11" s="18"/>
      <c r="G11" s="19"/>
      <c r="H11" s="20"/>
      <c r="I11" s="21"/>
    </row>
    <row r="12" spans="1:9" x14ac:dyDescent="0.3">
      <c r="A12" s="8" t="s">
        <v>16</v>
      </c>
      <c r="B12" s="1" t="s">
        <v>17</v>
      </c>
      <c r="C12" s="9">
        <v>4700</v>
      </c>
      <c r="D12" s="9"/>
      <c r="E12" s="10">
        <v>1039.1500000000001</v>
      </c>
      <c r="F12" s="11">
        <v>886.35</v>
      </c>
      <c r="G12" s="12">
        <v>1074.5</v>
      </c>
      <c r="H12" s="2">
        <v>1000</v>
      </c>
      <c r="I12" s="13">
        <f t="shared" ref="I12:I32" si="1">SUM(E12:H12)</f>
        <v>4000</v>
      </c>
    </row>
    <row r="13" spans="1:9" x14ac:dyDescent="0.3">
      <c r="A13" s="1"/>
      <c r="B13" s="1" t="s">
        <v>18</v>
      </c>
      <c r="C13" s="9">
        <v>100</v>
      </c>
      <c r="D13" s="9"/>
      <c r="E13" s="10">
        <v>0</v>
      </c>
      <c r="F13" s="11">
        <v>258.8</v>
      </c>
      <c r="G13" s="12">
        <v>157.6</v>
      </c>
      <c r="H13" s="2">
        <v>138.80000000000001</v>
      </c>
      <c r="I13" s="13">
        <f t="shared" si="1"/>
        <v>555.20000000000005</v>
      </c>
    </row>
    <row r="14" spans="1:9" x14ac:dyDescent="0.3">
      <c r="A14" s="1"/>
      <c r="B14" s="1" t="s">
        <v>19</v>
      </c>
      <c r="C14" s="9">
        <v>0</v>
      </c>
      <c r="D14" s="9"/>
      <c r="E14" s="10">
        <v>0</v>
      </c>
      <c r="F14" s="11">
        <v>0</v>
      </c>
      <c r="G14" s="12">
        <v>0</v>
      </c>
      <c r="H14" s="2">
        <v>0</v>
      </c>
      <c r="I14" s="13">
        <f t="shared" si="1"/>
        <v>0</v>
      </c>
    </row>
    <row r="15" spans="1:9" x14ac:dyDescent="0.3">
      <c r="A15" s="1"/>
      <c r="B15" s="1" t="s">
        <v>20</v>
      </c>
      <c r="C15" s="9">
        <v>150</v>
      </c>
      <c r="D15" s="9"/>
      <c r="E15" s="10">
        <v>125</v>
      </c>
      <c r="F15" s="11">
        <v>0</v>
      </c>
      <c r="G15" s="12">
        <v>0</v>
      </c>
      <c r="H15" s="2">
        <v>0</v>
      </c>
      <c r="I15" s="13">
        <f>SUM(E15:H15)</f>
        <v>125</v>
      </c>
    </row>
    <row r="16" spans="1:9" x14ac:dyDescent="0.3">
      <c r="A16" s="1"/>
      <c r="B16" s="1" t="s">
        <v>21</v>
      </c>
      <c r="C16" s="9">
        <v>150</v>
      </c>
      <c r="D16" s="9"/>
      <c r="E16" s="10">
        <v>75</v>
      </c>
      <c r="F16" s="11">
        <v>0</v>
      </c>
      <c r="G16" s="12">
        <v>0</v>
      </c>
      <c r="H16" s="2">
        <v>0</v>
      </c>
      <c r="I16" s="13">
        <f t="shared" si="1"/>
        <v>75</v>
      </c>
    </row>
    <row r="17" spans="1:12" x14ac:dyDescent="0.3">
      <c r="A17" s="1"/>
      <c r="B17" s="1" t="s">
        <v>22</v>
      </c>
      <c r="C17" s="9">
        <v>350</v>
      </c>
      <c r="D17" s="9"/>
      <c r="E17" s="10">
        <v>1161.97</v>
      </c>
      <c r="F17" s="11">
        <v>0</v>
      </c>
      <c r="G17" s="12">
        <v>60.79</v>
      </c>
      <c r="H17" s="2">
        <v>123.47</v>
      </c>
      <c r="I17" s="13">
        <f t="shared" si="1"/>
        <v>1346.23</v>
      </c>
      <c r="J17" s="23" t="s">
        <v>45</v>
      </c>
      <c r="K17" s="23"/>
    </row>
    <row r="18" spans="1:12" x14ac:dyDescent="0.3">
      <c r="A18" s="1"/>
      <c r="B18" s="1" t="s">
        <v>23</v>
      </c>
      <c r="C18" s="9">
        <v>440</v>
      </c>
      <c r="D18" s="9"/>
      <c r="E18" s="10">
        <v>274.74</v>
      </c>
      <c r="F18" s="11">
        <v>0</v>
      </c>
      <c r="G18" s="12">
        <v>0</v>
      </c>
      <c r="H18" s="2">
        <v>0</v>
      </c>
      <c r="I18" s="13">
        <f t="shared" si="1"/>
        <v>274.74</v>
      </c>
    </row>
    <row r="19" spans="1:12" x14ac:dyDescent="0.3">
      <c r="A19" s="1"/>
      <c r="B19" s="1" t="s">
        <v>24</v>
      </c>
      <c r="C19" s="9">
        <v>0</v>
      </c>
      <c r="D19" s="9"/>
      <c r="E19" s="10">
        <v>0</v>
      </c>
      <c r="F19" s="11">
        <v>0</v>
      </c>
      <c r="G19" s="12">
        <v>0</v>
      </c>
      <c r="H19" s="2">
        <v>35</v>
      </c>
      <c r="I19" s="13">
        <f>SUM(E19:H19)</f>
        <v>35</v>
      </c>
    </row>
    <row r="20" spans="1:12" x14ac:dyDescent="0.3">
      <c r="A20" s="1"/>
      <c r="B20" s="1" t="s">
        <v>25</v>
      </c>
      <c r="C20" s="9">
        <v>0</v>
      </c>
      <c r="D20" s="9"/>
      <c r="E20" s="10">
        <v>0</v>
      </c>
      <c r="F20" s="11">
        <v>0</v>
      </c>
      <c r="G20" s="12">
        <v>0</v>
      </c>
      <c r="H20" s="2">
        <v>0</v>
      </c>
      <c r="I20" s="13">
        <f>SUM(E20:H20)</f>
        <v>0</v>
      </c>
    </row>
    <row r="21" spans="1:12" x14ac:dyDescent="0.3">
      <c r="A21" s="1"/>
      <c r="B21" s="1" t="s">
        <v>26</v>
      </c>
      <c r="C21" s="9">
        <v>550</v>
      </c>
      <c r="D21" s="9"/>
      <c r="E21" s="10">
        <v>459</v>
      </c>
      <c r="F21" s="11">
        <v>0</v>
      </c>
      <c r="G21" s="12">
        <v>0</v>
      </c>
      <c r="H21" s="2">
        <v>0</v>
      </c>
      <c r="I21" s="13">
        <f t="shared" si="1"/>
        <v>459</v>
      </c>
    </row>
    <row r="22" spans="1:12" x14ac:dyDescent="0.3">
      <c r="A22" s="1"/>
      <c r="B22" s="1" t="s">
        <v>27</v>
      </c>
      <c r="C22" s="9">
        <v>3000</v>
      </c>
      <c r="D22" s="9"/>
      <c r="E22" s="10">
        <v>2356</v>
      </c>
      <c r="F22" s="11">
        <v>0</v>
      </c>
      <c r="G22" s="12">
        <v>0</v>
      </c>
      <c r="H22" s="2">
        <v>3920</v>
      </c>
      <c r="I22" s="13">
        <f>SUM(E22:H22)</f>
        <v>6276</v>
      </c>
      <c r="J22" s="23" t="s">
        <v>48</v>
      </c>
      <c r="K22" s="23"/>
      <c r="L22" s="23"/>
    </row>
    <row r="23" spans="1:12" x14ac:dyDescent="0.3">
      <c r="A23" s="1"/>
      <c r="B23" s="1" t="s">
        <v>28</v>
      </c>
      <c r="C23" s="9">
        <v>375</v>
      </c>
      <c r="D23" s="9"/>
      <c r="E23" s="10">
        <v>0</v>
      </c>
      <c r="F23" s="11">
        <v>236.21</v>
      </c>
      <c r="G23" s="25">
        <v>0</v>
      </c>
      <c r="H23" s="2">
        <v>120.99</v>
      </c>
      <c r="I23" s="13">
        <f t="shared" si="1"/>
        <v>357.2</v>
      </c>
    </row>
    <row r="24" spans="1:12" x14ac:dyDescent="0.3">
      <c r="A24" s="1"/>
      <c r="B24" s="1" t="s">
        <v>49</v>
      </c>
      <c r="C24" s="9">
        <v>230</v>
      </c>
      <c r="D24" s="9"/>
      <c r="E24" s="10">
        <v>234</v>
      </c>
      <c r="F24" s="11">
        <v>0</v>
      </c>
      <c r="G24" s="12">
        <v>0</v>
      </c>
      <c r="H24" s="2">
        <v>4.25</v>
      </c>
      <c r="I24" s="13">
        <f t="shared" si="1"/>
        <v>238.25</v>
      </c>
    </row>
    <row r="25" spans="1:12" x14ac:dyDescent="0.3">
      <c r="A25" s="1"/>
      <c r="B25" s="1" t="s">
        <v>29</v>
      </c>
      <c r="C25" s="9">
        <v>1500</v>
      </c>
      <c r="D25" s="9"/>
      <c r="E25" s="10">
        <v>0</v>
      </c>
      <c r="F25" s="11">
        <v>0</v>
      </c>
      <c r="G25" s="12">
        <v>0</v>
      </c>
      <c r="H25" s="2">
        <v>0</v>
      </c>
      <c r="I25" s="13">
        <f t="shared" si="1"/>
        <v>0</v>
      </c>
    </row>
    <row r="26" spans="1:12" x14ac:dyDescent="0.3">
      <c r="A26" s="1"/>
      <c r="B26" s="1" t="s">
        <v>30</v>
      </c>
      <c r="C26" s="9">
        <v>260</v>
      </c>
      <c r="D26" s="9"/>
      <c r="E26" s="10">
        <v>0</v>
      </c>
      <c r="F26" s="11">
        <v>100</v>
      </c>
      <c r="G26" s="12">
        <v>130</v>
      </c>
      <c r="H26" s="2">
        <v>60</v>
      </c>
      <c r="I26" s="13">
        <f t="shared" si="1"/>
        <v>290</v>
      </c>
    </row>
    <row r="27" spans="1:12" x14ac:dyDescent="0.3">
      <c r="A27" s="1"/>
      <c r="B27" s="1" t="s">
        <v>31</v>
      </c>
      <c r="C27" s="9">
        <v>140</v>
      </c>
      <c r="D27" s="9"/>
      <c r="E27" s="10">
        <v>155.88</v>
      </c>
      <c r="F27" s="11">
        <v>0</v>
      </c>
      <c r="G27" s="12">
        <v>0</v>
      </c>
      <c r="H27" s="2">
        <v>0</v>
      </c>
      <c r="I27" s="13">
        <f t="shared" si="1"/>
        <v>155.88</v>
      </c>
    </row>
    <row r="28" spans="1:12" x14ac:dyDescent="0.3">
      <c r="A28" s="1"/>
      <c r="B28" s="1" t="s">
        <v>32</v>
      </c>
      <c r="C28" s="9">
        <v>1425</v>
      </c>
      <c r="D28" s="9"/>
      <c r="E28" s="10">
        <v>0</v>
      </c>
      <c r="F28" s="11">
        <v>0</v>
      </c>
      <c r="G28" s="22">
        <v>0</v>
      </c>
      <c r="H28" s="24">
        <v>390</v>
      </c>
      <c r="I28" s="13">
        <f t="shared" si="1"/>
        <v>390</v>
      </c>
      <c r="J28" s="23"/>
    </row>
    <row r="29" spans="1:12" x14ac:dyDescent="0.3">
      <c r="A29" s="1"/>
      <c r="B29" s="1" t="s">
        <v>33</v>
      </c>
      <c r="C29" s="9">
        <v>0</v>
      </c>
      <c r="D29" s="9"/>
      <c r="E29" s="10">
        <v>366</v>
      </c>
      <c r="F29" s="11">
        <v>1060</v>
      </c>
      <c r="G29" s="22">
        <v>0</v>
      </c>
      <c r="H29" s="2">
        <v>4508.4799999999996</v>
      </c>
      <c r="I29" s="13">
        <f t="shared" si="1"/>
        <v>5934.48</v>
      </c>
      <c r="J29" s="23" t="s">
        <v>47</v>
      </c>
    </row>
    <row r="30" spans="1:12" x14ac:dyDescent="0.3">
      <c r="A30" s="1"/>
      <c r="B30" s="1" t="s">
        <v>34</v>
      </c>
      <c r="C30" s="9">
        <v>600</v>
      </c>
      <c r="D30" s="9"/>
      <c r="E30" s="10">
        <v>0</v>
      </c>
      <c r="F30" s="11">
        <v>0</v>
      </c>
      <c r="G30" s="12">
        <v>0</v>
      </c>
      <c r="H30" s="2">
        <v>540</v>
      </c>
      <c r="I30" s="13">
        <f t="shared" si="1"/>
        <v>540</v>
      </c>
    </row>
    <row r="31" spans="1:12" x14ac:dyDescent="0.3">
      <c r="A31" s="1"/>
      <c r="B31" s="1" t="s">
        <v>35</v>
      </c>
      <c r="C31" s="9">
        <v>15000</v>
      </c>
      <c r="D31" s="9"/>
      <c r="E31" s="10">
        <v>0</v>
      </c>
      <c r="F31" s="11">
        <v>0</v>
      </c>
      <c r="G31" s="22">
        <v>0</v>
      </c>
      <c r="H31" s="24">
        <v>600</v>
      </c>
      <c r="I31" s="13">
        <f t="shared" si="1"/>
        <v>600</v>
      </c>
      <c r="J31" s="23" t="s">
        <v>46</v>
      </c>
    </row>
    <row r="32" spans="1:12" x14ac:dyDescent="0.3">
      <c r="A32" s="1"/>
      <c r="B32" s="1" t="s">
        <v>36</v>
      </c>
      <c r="C32" s="9">
        <v>0</v>
      </c>
      <c r="D32" s="9"/>
      <c r="E32" s="10">
        <v>0</v>
      </c>
      <c r="F32" s="11">
        <v>0</v>
      </c>
      <c r="G32" s="12">
        <v>0</v>
      </c>
      <c r="H32" s="2">
        <v>0</v>
      </c>
      <c r="I32" s="13">
        <f t="shared" si="1"/>
        <v>0</v>
      </c>
    </row>
    <row r="33" spans="1:10" x14ac:dyDescent="0.3">
      <c r="A33" s="1"/>
      <c r="B33" s="1" t="s">
        <v>37</v>
      </c>
      <c r="C33" s="9">
        <v>0</v>
      </c>
      <c r="D33" s="9"/>
      <c r="E33" s="10">
        <v>0</v>
      </c>
      <c r="F33" s="11">
        <v>0</v>
      </c>
      <c r="G33" s="12">
        <v>0</v>
      </c>
      <c r="H33" s="2">
        <v>0</v>
      </c>
      <c r="I33" s="13">
        <f>SUM(E33:H33)</f>
        <v>0</v>
      </c>
    </row>
    <row r="34" spans="1:10" x14ac:dyDescent="0.3">
      <c r="A34" s="1"/>
      <c r="B34" s="1" t="s">
        <v>38</v>
      </c>
      <c r="C34" s="9">
        <v>0</v>
      </c>
      <c r="D34" s="9"/>
      <c r="E34" s="10">
        <v>0</v>
      </c>
      <c r="F34" s="11">
        <v>0</v>
      </c>
      <c r="G34" s="12">
        <v>0</v>
      </c>
      <c r="H34" s="2">
        <v>80.36</v>
      </c>
      <c r="I34" s="13">
        <f>SUM(E34:H34)</f>
        <v>80.36</v>
      </c>
    </row>
    <row r="35" spans="1:10" x14ac:dyDescent="0.3">
      <c r="A35" s="3"/>
      <c r="B35" s="3" t="s">
        <v>39</v>
      </c>
      <c r="C35" s="16">
        <f>SUM(C12:C33)</f>
        <v>28970</v>
      </c>
      <c r="D35" s="16"/>
      <c r="E35" s="17">
        <f>SUM(E12:E34)</f>
        <v>6246.74</v>
      </c>
      <c r="F35" s="18">
        <f>SUM(F12:F34)</f>
        <v>2541.36</v>
      </c>
      <c r="G35" s="19">
        <f>SUM(G12:G34)</f>
        <v>1422.8899999999999</v>
      </c>
      <c r="H35" s="18">
        <f>SUM(H12:H34)</f>
        <v>11521.35</v>
      </c>
      <c r="I35" s="21">
        <f>SUM(E35:H35)</f>
        <v>21732.34</v>
      </c>
    </row>
    <row r="36" spans="1:10" x14ac:dyDescent="0.3">
      <c r="A36" s="3"/>
      <c r="B36" s="3"/>
      <c r="C36" s="20"/>
      <c r="D36" s="20"/>
      <c r="E36" s="20"/>
      <c r="F36" s="20"/>
      <c r="G36" s="20"/>
      <c r="H36" s="20"/>
      <c r="I36" s="20"/>
    </row>
    <row r="37" spans="1:10" x14ac:dyDescent="0.3">
      <c r="A37" s="3"/>
      <c r="B37" s="1" t="s">
        <v>40</v>
      </c>
      <c r="C37" s="20"/>
      <c r="D37" s="20"/>
      <c r="E37" s="20"/>
      <c r="F37" s="20"/>
      <c r="G37" s="20"/>
      <c r="H37" s="20"/>
      <c r="I37" s="20"/>
    </row>
    <row r="38" spans="1:10" x14ac:dyDescent="0.3">
      <c r="A38" s="1"/>
      <c r="B38" s="1"/>
      <c r="C38" s="2"/>
      <c r="D38" s="2"/>
      <c r="E38" s="2"/>
      <c r="F38" s="2"/>
      <c r="G38" s="2"/>
      <c r="H38" s="2"/>
    </row>
    <row r="43" spans="1:10" x14ac:dyDescent="0.3">
      <c r="J43" s="2"/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westburysubmendip-pc@outlook.com</dc:creator>
  <cp:lastModifiedBy>Rachel Spiller</cp:lastModifiedBy>
  <cp:lastPrinted>2025-03-04T11:10:15Z</cp:lastPrinted>
  <dcterms:created xsi:type="dcterms:W3CDTF">2024-04-22T14:52:23Z</dcterms:created>
  <dcterms:modified xsi:type="dcterms:W3CDTF">2025-04-21T10:38:54Z</dcterms:modified>
</cp:coreProperties>
</file>